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xr:revisionPtr revIDLastSave="0" documentId="13_ncr:41000001_{F6599A3C-9A17-1144-ACC5-DD06D206E08C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Autokredit vs Leasing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B9" i="1"/>
  <c r="C9" i="1"/>
  <c r="E9" i="1"/>
  <c r="F9" i="1"/>
  <c r="D8" i="1"/>
  <c r="B8" i="1"/>
  <c r="C8" i="1"/>
  <c r="E8" i="1"/>
  <c r="F8" i="1"/>
</calcChain>
</file>

<file path=xl/sharedStrings.xml><?xml version="1.0" encoding="utf-8"?>
<sst xmlns="http://schemas.openxmlformats.org/spreadsheetml/2006/main" count="18" uniqueCount="15">
  <si>
    <t>Billigstautos.com – Finanzierungsrechner 2025</t>
  </si>
  <si>
    <t>Modell</t>
  </si>
  <si>
    <t>Fahrzeugpreis (€)</t>
  </si>
  <si>
    <t>Anzahlung (€)</t>
  </si>
  <si>
    <t>Laufzeit (Monate)</t>
  </si>
  <si>
    <t>Zinssatz Kredit (%)</t>
  </si>
  <si>
    <t>Monatliche Leasingrate (€)</t>
  </si>
  <si>
    <t>Restwert (€)</t>
  </si>
  <si>
    <t>Dacia Sandero TCe 90</t>
  </si>
  <si>
    <t>Hyundai i10 1.0 Trend</t>
  </si>
  <si>
    <t>Monatliche Kreditrate (€)</t>
  </si>
  <si>
    <t>Gesamtkosten Kredit (€)</t>
  </si>
  <si>
    <t>Gesamtkosten Leasing (€)</t>
  </si>
  <si>
    <t>Differenz (€)</t>
  </si>
  <si>
    <t>Günstigere Variante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</si>
</sst>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rgb="FFFFFFFF"/>
      <name val="Calibri"/>
    </font>
    <font>
      <b/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F4E78"/>
        <bgColor rgb="FF1F4E78"/>
      </patternFill>
    </fill>
    <fill>
      <patternFill patternType="solid">
        <fgColor rgb="FFD9E1F2"/>
        <bgColor rgb="FFD9E1F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3" borderId="0" xfId="0" applyFont="1" applyFill="1"/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topLeftCell="H1" workbookViewId="0"/>
  </sheetViews>
  <sheetFormatPr defaultRowHeight="15" x14ac:dyDescent="0.2"/>
  <cols>
    <col min="1" max="1" width="27.98046875" customWidth="1"/>
    <col min="2" max="2" width="18.0234375" customWidth="1"/>
    <col min="3" max="3" width="16.0078125" customWidth="1"/>
    <col min="4" max="5" width="18.0234375" customWidth="1"/>
    <col min="6" max="6" width="25.9609375" customWidth="1"/>
    <col min="7" max="7" width="16.0078125" customWidth="1"/>
  </cols>
  <sheetData>
    <row r="1" spans="1:7" ht="18.75" x14ac:dyDescent="0.25">
      <c r="A1" s="2" t="s">
        <v>0</v>
      </c>
      <c r="B1" s="3"/>
      <c r="C1" s="3"/>
      <c r="D1" s="3"/>
      <c r="E1" s="3"/>
      <c r="F1" s="3"/>
      <c r="G1" s="3"/>
    </row>
    <row r="3" spans="1:7" x14ac:dyDescent="0.2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</row>
    <row r="4" spans="1:7" x14ac:dyDescent="0.2">
      <c r="A4" t="s">
        <v>8</v>
      </c>
      <c r="B4">
        <v>14000</v>
      </c>
      <c r="C4">
        <v>2000</v>
      </c>
      <c r="D4">
        <v>48</v>
      </c>
      <c r="E4">
        <v>4.5</v>
      </c>
      <c r="F4">
        <v>179</v>
      </c>
      <c r="G4">
        <v>6000</v>
      </c>
    </row>
    <row r="5" spans="1:7" x14ac:dyDescent="0.2">
      <c r="A5" t="s">
        <v>9</v>
      </c>
      <c r="B5">
        <v>16000</v>
      </c>
      <c r="C5">
        <v>2000</v>
      </c>
      <c r="D5">
        <v>48</v>
      </c>
      <c r="E5">
        <v>4.9000000000000004</v>
      </c>
      <c r="F5">
        <v>199</v>
      </c>
      <c r="G5">
        <v>7000</v>
      </c>
    </row>
    <row r="7" spans="1:7" x14ac:dyDescent="0.2">
      <c r="A7" t="s">
        <v>1</v>
      </c>
      <c r="B7" t="s">
        <v>10</v>
      </c>
      <c r="C7" t="s">
        <v>11</v>
      </c>
      <c r="D7" t="s">
        <v>12</v>
      </c>
      <c r="E7" t="s">
        <v>13</v>
      </c>
      <c r="F7" t="s">
        <v>14</v>
      </c>
    </row>
    <row r="8" spans="1:7" x14ac:dyDescent="0.2">
      <c r="A8" t="s">
        <v>8</v>
      </c>
      <c r="B8">
        <f>PMT(E4/100/12,D4,B4-C4)</f>
        <v>-273.64183292917505</v>
      </c>
      <c r="C8">
        <f>(B8*D4)+C4</f>
        <v>-11134.807980600403</v>
      </c>
      <c r="D8">
        <f>(F4*D4)+C4</f>
        <v>10592</v>
      </c>
      <c r="E8">
        <f>D8-C8</f>
        <v>21726.807980600403</v>
      </c>
      <c r="F8" t="str">
        <f>IF(E8&gt;0,"Kredit günstiger","Leasing günstiger")</f>
        <v>Kredit günstiger</v>
      </c>
    </row>
    <row r="9" spans="1:7" x14ac:dyDescent="0.2">
      <c r="A9" t="s">
        <v>9</v>
      </c>
      <c r="B9">
        <f>PMT(E5/100/12,D5,B5-C5)</f>
        <v>-321.77630907524428</v>
      </c>
      <c r="C9">
        <f>(B9*D5)+C5</f>
        <v>-13445.262835611726</v>
      </c>
      <c r="D9">
        <f>(F5*D5)+C5</f>
        <v>11552</v>
      </c>
      <c r="E9">
        <f>D9-C9</f>
        <v>24997.262835611727</v>
      </c>
      <c r="F9" t="str">
        <f>IF(E9&gt;0,"Kredit günstiger","Leasing günstiger")</f>
        <v>Kredit günstiger</v>
      </c>
    </row>
  </sheetData>
  <mergeCells count="1"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Autokredit vs Leasing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dcterms:created xsi:type="dcterms:W3CDTF">2025-11-02T08:34:35Z</dcterms:created>
  <dcterms:modified xsi:type="dcterms:W3CDTF">2025-11-02T08:34:35Z</dcterms:modified>
</cp:coreProperties>
</file>